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на2020г!$A$1:$E$62</definedName>
  </definedNames>
  <calcPr calcId="125725"/>
</workbook>
</file>

<file path=xl/calcChain.xml><?xml version="1.0" encoding="utf-8"?>
<calcChain xmlns="http://schemas.openxmlformats.org/spreadsheetml/2006/main">
  <c r="E22" i="1"/>
  <c r="D18"/>
  <c r="E18"/>
  <c r="D57"/>
  <c r="D56" s="1"/>
  <c r="D54"/>
  <c r="D52"/>
  <c r="D49"/>
  <c r="D48" s="1"/>
  <c r="D44"/>
  <c r="D43" s="1"/>
  <c r="D42" s="1"/>
  <c r="D40"/>
  <c r="D39" s="1"/>
  <c r="D37"/>
  <c r="D36" s="1"/>
  <c r="D33"/>
  <c r="D32" s="1"/>
  <c r="D30"/>
  <c r="D28"/>
  <c r="D25"/>
  <c r="D22"/>
  <c r="D20"/>
  <c r="D16"/>
  <c r="D10"/>
  <c r="D9" s="1"/>
  <c r="E20"/>
  <c r="E57"/>
  <c r="E56" s="1"/>
  <c r="E25"/>
  <c r="E16"/>
  <c r="E44"/>
  <c r="E43" s="1"/>
  <c r="E42" s="1"/>
  <c r="E37"/>
  <c r="E36" s="1"/>
  <c r="E10"/>
  <c r="E9" s="1"/>
  <c r="E28"/>
  <c r="E30"/>
  <c r="E33"/>
  <c r="E32" s="1"/>
  <c r="E40"/>
  <c r="E39" s="1"/>
  <c r="E49"/>
  <c r="E48" s="1"/>
  <c r="E52"/>
  <c r="E54"/>
  <c r="E51" l="1"/>
  <c r="E47" s="1"/>
  <c r="E46" s="1"/>
  <c r="D27"/>
  <c r="D24" s="1"/>
  <c r="D51"/>
  <c r="D35"/>
  <c r="D47"/>
  <c r="D46" s="1"/>
  <c r="D15"/>
  <c r="D14" s="1"/>
  <c r="E15"/>
  <c r="E14" s="1"/>
  <c r="E35"/>
  <c r="E27"/>
  <c r="E24" s="1"/>
  <c r="D8" l="1"/>
  <c r="D59" s="1"/>
  <c r="E8"/>
  <c r="E59" s="1"/>
</calcChain>
</file>

<file path=xl/sharedStrings.xml><?xml version="1.0" encoding="utf-8"?>
<sst xmlns="http://schemas.openxmlformats.org/spreadsheetml/2006/main" count="153" uniqueCount="119">
  <si>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</si>
  <si>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</si>
  <si>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</si>
  <si>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</si>
  <si>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</si>
  <si>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</si>
  <si>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</si>
  <si>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</si>
  <si>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</si>
  <si>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</si>
  <si>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</si>
  <si>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</si>
  <si>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</si>
  <si>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</si>
  <si>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</si>
  <si>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</si>
  <si>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</si>
  <si>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</si>
  <si>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</si>
  <si>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</si>
  <si>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</si>
  <si>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</si>
  <si>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</si>
  <si>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</si>
  <si>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</si>
  <si>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</si>
  <si>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</si>
  <si>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</si>
  <si>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</si>
  <si>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</si>
  <si>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</si>
  <si>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</si>
  <si>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</si>
  <si>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</si>
  <si>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</si>
  <si>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</si>
  <si>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</si>
  <si>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</si>
  <si>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</si>
  <si>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</si>
  <si>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</si>
  <si>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</si>
  <si>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</si>
  <si>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</si>
  <si>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</si>
  <si>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</si>
  <si>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1 13 01000 00 0000 130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</si>
  <si>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</si>
  <si>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</si>
  <si>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</si>
  <si>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</si>
  <si>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</si>
  <si>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</si>
  <si>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</si>
  <si>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</si>
  <si>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</si>
  <si>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</si>
  <si>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</si>
  <si>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</si>
  <si>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</si>
  <si>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</si>
  <si>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</si>
  <si>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</si>
  <si>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</si>
  <si>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</si>
  <si>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</si>
  <si>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</si>
  <si>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</si>
  <si>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</si>
  <si>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</si>
  <si>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</si>
  <si>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</si>
  <si>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</si>
  <si>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</si>
  <si>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</si>
  <si>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</si>
  <si>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</si>
  <si>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</si>
  <si>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</si>
  <si>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</si>
  <si>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</si>
  <si>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</si>
  <si>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</si>
  <si>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</si>
  <si>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</si>
  <si>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</si>
  <si>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</si>
  <si>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</si>
  <si>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</si>
  <si>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</si>
  <si>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</si>
  <si>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</si>
  <si>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</si>
  <si>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</si>
  <si>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</si>
  <si>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</si>
  <si>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</si>
  <si>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</si>
  <si>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</si>
  <si>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</si>
  <si>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</si>
  <si>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</si>
  <si>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</si>
  <si>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</si>
  <si>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</si>
  <si>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</si>
  <si>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</si>
  <si>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</si>
  <si>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</si>
  <si>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</si>
  <si>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</si>
  <si>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</si>
  <si>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</si>
  <si>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</si>
  <si>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Сумма  2023 (тыс.руб.)</t>
  </si>
  <si>
    <t>Сумма 2024  (тыс.руб.)</t>
  </si>
  <si>
    <t xml:space="preserve"> поступления доходов бюджета Светловского сельского поселения на 2023-2024 год по налоговым, неналоговым доходам и по безвозмездным  поступлениям  по подстатьям классификации доходов бюджета</t>
  </si>
  <si>
    <t>Приложение 6</t>
  </si>
  <si>
    <t xml:space="preserve"> к решению № 207 от 24.12.2021Светловской  сельской Думы  "О бюджете Светловского сельского поселения на 2022 год  и на плановый период  2023 и 2024 годов"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</si>
</sst>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5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2" fontId="21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5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80" zoomScaleSheetLayoutView="80" workbookViewId="0">
      <selection activeCell="A6" sqref="A6:E6"/>
    </sheetView>
  </sheetViews>
  <sheetFormatPr defaultRowHeight="12.75"/>
  <cols>
    <col min="1" max="1" width="5.42578125" customWidth="1"/>
    <col min="2" max="2" width="25.140625" customWidth="1"/>
    <col min="3" max="3" width="65" customWidth="1"/>
    <col min="4" max="4" width="13.42578125" customWidth="1"/>
    <col min="5" max="5" width="12.5703125" customWidth="1"/>
  </cols>
  <sheetData>
    <row r="1" spans="1:5" ht="15" customHeight="1">
      <c r="A1" s="45" t="s">
        <v>117</v>
      </c>
      <c r="B1" s="45"/>
      <c r="C1" s="45"/>
      <c r="D1" s="45"/>
      <c r="E1" s="45"/>
    </row>
    <row r="2" spans="1:5" ht="83.25" customHeight="1">
      <c r="A2" s="32"/>
      <c r="B2" s="32"/>
      <c r="C2" s="50" t="s">
        <v>118</v>
      </c>
      <c r="D2" s="50"/>
      <c r="E2" s="50"/>
    </row>
    <row r="3" spans="1:5" ht="41.25" hidden="1" customHeight="1">
      <c r="A3" s="46"/>
      <c r="B3" s="46"/>
      <c r="C3" s="46"/>
      <c r="D3" s="46"/>
      <c r="E3" s="46"/>
    </row>
    <row r="4" spans="1:5" ht="0.75" customHeight="1">
      <c r="A4" s="47"/>
      <c r="B4" s="47"/>
      <c r="C4" s="47"/>
      <c r="D4" s="47"/>
      <c r="E4" s="47"/>
    </row>
    <row r="5" spans="1:5" ht="18.75">
      <c r="A5" s="44" t="s">
        <v>76</v>
      </c>
      <c r="B5" s="44"/>
      <c r="C5" s="44"/>
      <c r="D5" s="44"/>
      <c r="E5" s="44"/>
    </row>
    <row r="6" spans="1:5" ht="57.75" customHeight="1">
      <c r="A6" s="42" t="s">
        <v>116</v>
      </c>
      <c r="B6" s="42"/>
      <c r="C6" s="42"/>
      <c r="D6" s="42"/>
      <c r="E6" s="42"/>
    </row>
    <row r="7" spans="1:5" ht="31.5" customHeight="1">
      <c r="A7" s="43" t="s">
        <v>0</v>
      </c>
      <c r="B7" s="43"/>
      <c r="C7" s="4" t="s">
        <v>23</v>
      </c>
      <c r="D7" s="4" t="s">
        <v>114</v>
      </c>
      <c r="E7" s="4" t="s">
        <v>115</v>
      </c>
    </row>
    <row r="8" spans="1:5" ht="18.75" customHeight="1">
      <c r="A8" s="36" t="s">
        <v>1</v>
      </c>
      <c r="B8" s="37" t="s">
        <v>2</v>
      </c>
      <c r="C8" s="16" t="s">
        <v>81</v>
      </c>
      <c r="D8" s="17">
        <f>D9+D14+D24+D32+D35+D42</f>
        <v>1253.6699999999998</v>
      </c>
      <c r="E8" s="17">
        <f>E9+E14+E24+E32+E35+E42</f>
        <v>1324.3999999999999</v>
      </c>
    </row>
    <row r="9" spans="1:5" ht="16.5" customHeight="1">
      <c r="A9" s="18" t="s">
        <v>1</v>
      </c>
      <c r="B9" s="19" t="s">
        <v>3</v>
      </c>
      <c r="C9" s="10" t="s">
        <v>4</v>
      </c>
      <c r="D9" s="6">
        <f>D10</f>
        <v>300.58</v>
      </c>
      <c r="E9" s="6">
        <f>E10</f>
        <v>317.76</v>
      </c>
    </row>
    <row r="10" spans="1:5" ht="18" customHeight="1">
      <c r="A10" s="18" t="s">
        <v>1</v>
      </c>
      <c r="B10" s="19" t="s">
        <v>63</v>
      </c>
      <c r="C10" s="10" t="s">
        <v>5</v>
      </c>
      <c r="D10" s="6">
        <f>D11+D12+D13</f>
        <v>300.58</v>
      </c>
      <c r="E10" s="6">
        <f>E11+E12+E13</f>
        <v>317.76</v>
      </c>
    </row>
    <row r="11" spans="1:5" ht="83.25" customHeight="1">
      <c r="A11" s="20">
        <v>182</v>
      </c>
      <c r="B11" s="21" t="s">
        <v>41</v>
      </c>
      <c r="C11" s="22" t="s">
        <v>82</v>
      </c>
      <c r="D11" s="12">
        <v>296.27999999999997</v>
      </c>
      <c r="E11" s="12">
        <v>313.45999999999998</v>
      </c>
    </row>
    <row r="12" spans="1:5" ht="114" hidden="1" customHeight="1">
      <c r="A12" s="20">
        <v>182</v>
      </c>
      <c r="B12" s="21" t="s">
        <v>42</v>
      </c>
      <c r="C12" s="22" t="s">
        <v>83</v>
      </c>
      <c r="D12" s="9"/>
      <c r="E12" s="9"/>
    </row>
    <row r="13" spans="1:5" ht="49.5" customHeight="1">
      <c r="A13" s="23">
        <v>182</v>
      </c>
      <c r="B13" s="22" t="s">
        <v>18</v>
      </c>
      <c r="C13" s="22" t="s">
        <v>84</v>
      </c>
      <c r="D13" s="9">
        <v>4.3</v>
      </c>
      <c r="E13" s="9">
        <v>4.3</v>
      </c>
    </row>
    <row r="14" spans="1:5" ht="47.25" customHeight="1">
      <c r="A14" s="18" t="s">
        <v>1</v>
      </c>
      <c r="B14" s="19" t="s">
        <v>54</v>
      </c>
      <c r="C14" s="11" t="s">
        <v>53</v>
      </c>
      <c r="D14" s="14">
        <f>D15</f>
        <v>204.45</v>
      </c>
      <c r="E14" s="14">
        <f>E15</f>
        <v>207.13</v>
      </c>
    </row>
    <row r="15" spans="1:5" ht="30.75" customHeight="1">
      <c r="A15" s="18" t="s">
        <v>1</v>
      </c>
      <c r="B15" s="11" t="s">
        <v>48</v>
      </c>
      <c r="C15" s="11" t="s">
        <v>49</v>
      </c>
      <c r="D15" s="14">
        <f>D16+D18+D20+D22</f>
        <v>204.45</v>
      </c>
      <c r="E15" s="14">
        <f>E16+E18+E20+E22</f>
        <v>207.13</v>
      </c>
    </row>
    <row r="16" spans="1:5" ht="80.25" customHeight="1">
      <c r="A16" s="23">
        <v>100</v>
      </c>
      <c r="B16" s="22" t="s">
        <v>50</v>
      </c>
      <c r="C16" s="22" t="s">
        <v>64</v>
      </c>
      <c r="D16" s="9">
        <f>D17</f>
        <v>91.47</v>
      </c>
      <c r="E16" s="9">
        <f>E17</f>
        <v>91.19</v>
      </c>
    </row>
    <row r="17" spans="1:5" ht="112.5" customHeight="1">
      <c r="A17" s="23">
        <v>100</v>
      </c>
      <c r="B17" s="22" t="s">
        <v>102</v>
      </c>
      <c r="C17" s="38" t="s">
        <v>103</v>
      </c>
      <c r="D17" s="9">
        <v>91.47</v>
      </c>
      <c r="E17" s="9">
        <v>91.19</v>
      </c>
    </row>
    <row r="18" spans="1:5" ht="96.75" customHeight="1">
      <c r="A18" s="23">
        <v>100</v>
      </c>
      <c r="B18" s="22" t="s">
        <v>51</v>
      </c>
      <c r="C18" s="22" t="s">
        <v>65</v>
      </c>
      <c r="D18" s="9">
        <f>D19</f>
        <v>0.51</v>
      </c>
      <c r="E18" s="9">
        <f>E19</f>
        <v>0.53</v>
      </c>
    </row>
    <row r="19" spans="1:5" ht="125.25" customHeight="1">
      <c r="A19" s="23">
        <v>100</v>
      </c>
      <c r="B19" s="22" t="s">
        <v>104</v>
      </c>
      <c r="C19" s="38" t="s">
        <v>105</v>
      </c>
      <c r="D19" s="9">
        <v>0.51</v>
      </c>
      <c r="E19" s="9">
        <v>0.53</v>
      </c>
    </row>
    <row r="20" spans="1:5" ht="81.75" customHeight="1">
      <c r="A20" s="23">
        <v>100</v>
      </c>
      <c r="B20" s="22" t="s">
        <v>52</v>
      </c>
      <c r="C20" s="22" t="s">
        <v>66</v>
      </c>
      <c r="D20" s="9">
        <f>D21</f>
        <v>123.8</v>
      </c>
      <c r="E20" s="9">
        <f>E21</f>
        <v>127.11</v>
      </c>
    </row>
    <row r="21" spans="1:5" ht="127.5" customHeight="1">
      <c r="A21" s="23">
        <v>100</v>
      </c>
      <c r="B21" s="22" t="s">
        <v>106</v>
      </c>
      <c r="C21" s="38" t="s">
        <v>107</v>
      </c>
      <c r="D21" s="9">
        <v>123.8</v>
      </c>
      <c r="E21" s="9">
        <v>127.11</v>
      </c>
    </row>
    <row r="22" spans="1:5" ht="81.75" customHeight="1">
      <c r="A22" s="23">
        <v>100</v>
      </c>
      <c r="B22" s="22" t="s">
        <v>90</v>
      </c>
      <c r="C22" s="22" t="s">
        <v>91</v>
      </c>
      <c r="D22" s="9">
        <f>D23</f>
        <v>-11.33</v>
      </c>
      <c r="E22" s="9">
        <f>E23</f>
        <v>-11.7</v>
      </c>
    </row>
    <row r="23" spans="1:5" ht="128.25" customHeight="1">
      <c r="A23" s="23">
        <v>100</v>
      </c>
      <c r="B23" s="22" t="s">
        <v>108</v>
      </c>
      <c r="C23" s="38" t="s">
        <v>109</v>
      </c>
      <c r="D23" s="9">
        <v>-11.33</v>
      </c>
      <c r="E23" s="9">
        <v>-11.7</v>
      </c>
    </row>
    <row r="24" spans="1:5" s="2" customFormat="1" ht="15" customHeight="1">
      <c r="A24" s="18" t="s">
        <v>1</v>
      </c>
      <c r="B24" s="19" t="s">
        <v>16</v>
      </c>
      <c r="C24" s="10" t="s">
        <v>17</v>
      </c>
      <c r="D24" s="6">
        <f>D25+D27</f>
        <v>71.2</v>
      </c>
      <c r="E24" s="6">
        <f>E25+E27</f>
        <v>71.2</v>
      </c>
    </row>
    <row r="25" spans="1:5" ht="19.149999999999999" customHeight="1">
      <c r="A25" s="18" t="s">
        <v>1</v>
      </c>
      <c r="B25" s="11" t="s">
        <v>24</v>
      </c>
      <c r="C25" s="11" t="s">
        <v>25</v>
      </c>
      <c r="D25" s="8">
        <f>D26</f>
        <v>67.8</v>
      </c>
      <c r="E25" s="8">
        <f>E26</f>
        <v>67.8</v>
      </c>
    </row>
    <row r="26" spans="1:5" ht="50.25" customHeight="1">
      <c r="A26" s="24" t="s">
        <v>6</v>
      </c>
      <c r="B26" s="22" t="s">
        <v>26</v>
      </c>
      <c r="C26" s="22" t="s">
        <v>67</v>
      </c>
      <c r="D26" s="7">
        <v>67.8</v>
      </c>
      <c r="E26" s="7">
        <v>67.8</v>
      </c>
    </row>
    <row r="27" spans="1:5" ht="18" customHeight="1">
      <c r="A27" s="18" t="s">
        <v>1</v>
      </c>
      <c r="B27" s="11" t="s">
        <v>27</v>
      </c>
      <c r="C27" s="11" t="s">
        <v>28</v>
      </c>
      <c r="D27" s="8">
        <f>D28+D30</f>
        <v>3.4</v>
      </c>
      <c r="E27" s="8">
        <f>E28+E30</f>
        <v>3.4</v>
      </c>
    </row>
    <row r="28" spans="1:5" ht="16.5" customHeight="1">
      <c r="A28" s="24" t="s">
        <v>6</v>
      </c>
      <c r="B28" s="22" t="s">
        <v>99</v>
      </c>
      <c r="C28" s="22" t="s">
        <v>56</v>
      </c>
      <c r="D28" s="8">
        <f>D29</f>
        <v>0.3</v>
      </c>
      <c r="E28" s="8">
        <f>E29</f>
        <v>0.3</v>
      </c>
    </row>
    <row r="29" spans="1:5" ht="34.5" customHeight="1">
      <c r="A29" s="23">
        <v>182</v>
      </c>
      <c r="B29" s="22" t="s">
        <v>55</v>
      </c>
      <c r="C29" s="22" t="s">
        <v>57</v>
      </c>
      <c r="D29" s="13">
        <v>0.3</v>
      </c>
      <c r="E29" s="13">
        <v>0.3</v>
      </c>
    </row>
    <row r="30" spans="1:5" ht="17.45" customHeight="1">
      <c r="A30" s="24" t="s">
        <v>6</v>
      </c>
      <c r="B30" s="22" t="s">
        <v>100</v>
      </c>
      <c r="C30" s="22" t="s">
        <v>58</v>
      </c>
      <c r="D30" s="8">
        <f>D31</f>
        <v>3.1</v>
      </c>
      <c r="E30" s="8">
        <f>E31</f>
        <v>3.1</v>
      </c>
    </row>
    <row r="31" spans="1:5" ht="31.5">
      <c r="A31" s="23">
        <v>182</v>
      </c>
      <c r="B31" s="22" t="s">
        <v>59</v>
      </c>
      <c r="C31" s="22" t="s">
        <v>60</v>
      </c>
      <c r="D31" s="13">
        <v>3.1</v>
      </c>
      <c r="E31" s="13">
        <v>3.1</v>
      </c>
    </row>
    <row r="32" spans="1:5" ht="16.5" customHeight="1">
      <c r="A32" s="18" t="s">
        <v>1</v>
      </c>
      <c r="B32" s="19" t="s">
        <v>7</v>
      </c>
      <c r="C32" s="10" t="s">
        <v>8</v>
      </c>
      <c r="D32" s="6">
        <f>D33</f>
        <v>13.22</v>
      </c>
      <c r="E32" s="6">
        <f>E33</f>
        <v>13.79</v>
      </c>
    </row>
    <row r="33" spans="1:5" ht="49.5" customHeight="1">
      <c r="A33" s="18" t="s">
        <v>1</v>
      </c>
      <c r="B33" s="11" t="s">
        <v>89</v>
      </c>
      <c r="C33" s="11" t="s">
        <v>29</v>
      </c>
      <c r="D33" s="8">
        <f>D34</f>
        <v>13.22</v>
      </c>
      <c r="E33" s="8">
        <f>E34</f>
        <v>13.79</v>
      </c>
    </row>
    <row r="34" spans="1:5" ht="78.75">
      <c r="A34" s="24" t="s">
        <v>113</v>
      </c>
      <c r="B34" s="22" t="s">
        <v>30</v>
      </c>
      <c r="C34" s="22" t="s">
        <v>31</v>
      </c>
      <c r="D34" s="13">
        <v>13.22</v>
      </c>
      <c r="E34" s="13">
        <v>13.79</v>
      </c>
    </row>
    <row r="35" spans="1:5" ht="47.25">
      <c r="A35" s="18" t="s">
        <v>1</v>
      </c>
      <c r="B35" s="19" t="s">
        <v>9</v>
      </c>
      <c r="C35" s="10" t="s">
        <v>10</v>
      </c>
      <c r="D35" s="6">
        <f>D36+D39</f>
        <v>628.86</v>
      </c>
      <c r="E35" s="6">
        <f>E36+E39</f>
        <v>677.81999999999994</v>
      </c>
    </row>
    <row r="36" spans="1:5" ht="94.5">
      <c r="A36" s="18" t="s">
        <v>1</v>
      </c>
      <c r="B36" s="19" t="s">
        <v>62</v>
      </c>
      <c r="C36" s="11" t="s">
        <v>38</v>
      </c>
      <c r="D36" s="8">
        <f>D37</f>
        <v>128.86000000000001</v>
      </c>
      <c r="E36" s="8">
        <f>E37</f>
        <v>177.82</v>
      </c>
    </row>
    <row r="37" spans="1:5" ht="82.5" customHeight="1">
      <c r="A37" s="24" t="s">
        <v>1</v>
      </c>
      <c r="B37" s="22" t="s">
        <v>61</v>
      </c>
      <c r="C37" s="22" t="s">
        <v>68</v>
      </c>
      <c r="D37" s="8">
        <f>D38</f>
        <v>128.86000000000001</v>
      </c>
      <c r="E37" s="8">
        <f>E38</f>
        <v>177.82</v>
      </c>
    </row>
    <row r="38" spans="1:5" ht="68.25" customHeight="1">
      <c r="A38" s="24" t="s">
        <v>113</v>
      </c>
      <c r="B38" s="22" t="s">
        <v>32</v>
      </c>
      <c r="C38" s="22" t="s">
        <v>69</v>
      </c>
      <c r="D38" s="39">
        <v>128.86000000000001</v>
      </c>
      <c r="E38" s="39">
        <v>177.82</v>
      </c>
    </row>
    <row r="39" spans="1:5" ht="97.5" customHeight="1">
      <c r="A39" s="18" t="s">
        <v>1</v>
      </c>
      <c r="B39" s="11" t="s">
        <v>70</v>
      </c>
      <c r="C39" s="11" t="s">
        <v>71</v>
      </c>
      <c r="D39" s="8">
        <f>D40</f>
        <v>500</v>
      </c>
      <c r="E39" s="8">
        <f>E40</f>
        <v>500</v>
      </c>
    </row>
    <row r="40" spans="1:5" ht="87" customHeight="1">
      <c r="A40" s="24" t="s">
        <v>1</v>
      </c>
      <c r="B40" s="22" t="s">
        <v>85</v>
      </c>
      <c r="C40" s="22" t="s">
        <v>86</v>
      </c>
      <c r="D40" s="8">
        <f>D41</f>
        <v>500</v>
      </c>
      <c r="E40" s="8">
        <f>E41</f>
        <v>500</v>
      </c>
    </row>
    <row r="41" spans="1:5" ht="86.25" customHeight="1">
      <c r="A41" s="24" t="s">
        <v>113</v>
      </c>
      <c r="B41" s="22" t="s">
        <v>33</v>
      </c>
      <c r="C41" s="22" t="s">
        <v>72</v>
      </c>
      <c r="D41" s="13">
        <v>500</v>
      </c>
      <c r="E41" s="13">
        <v>500</v>
      </c>
    </row>
    <row r="42" spans="1:5" ht="32.25" customHeight="1">
      <c r="A42" s="18" t="s">
        <v>1</v>
      </c>
      <c r="B42" s="11" t="s">
        <v>19</v>
      </c>
      <c r="C42" s="11" t="s">
        <v>43</v>
      </c>
      <c r="D42" s="6">
        <f t="shared" ref="D42:E44" si="0">D43</f>
        <v>35.36</v>
      </c>
      <c r="E42" s="6">
        <f t="shared" si="0"/>
        <v>36.700000000000003</v>
      </c>
    </row>
    <row r="43" spans="1:5" ht="20.25" customHeight="1">
      <c r="A43" s="18" t="s">
        <v>1</v>
      </c>
      <c r="B43" s="11" t="s">
        <v>46</v>
      </c>
      <c r="C43" s="11" t="s">
        <v>44</v>
      </c>
      <c r="D43" s="8">
        <f t="shared" si="0"/>
        <v>35.36</v>
      </c>
      <c r="E43" s="8">
        <f t="shared" si="0"/>
        <v>36.700000000000003</v>
      </c>
    </row>
    <row r="44" spans="1:5" ht="15.75">
      <c r="A44" s="24" t="s">
        <v>1</v>
      </c>
      <c r="B44" s="27" t="s">
        <v>87</v>
      </c>
      <c r="C44" s="22" t="s">
        <v>88</v>
      </c>
      <c r="D44" s="8">
        <f t="shared" si="0"/>
        <v>35.36</v>
      </c>
      <c r="E44" s="8">
        <f t="shared" si="0"/>
        <v>36.700000000000003</v>
      </c>
    </row>
    <row r="45" spans="1:5" ht="31.5" customHeight="1">
      <c r="A45" s="24" t="s">
        <v>113</v>
      </c>
      <c r="B45" s="22" t="s">
        <v>45</v>
      </c>
      <c r="C45" s="22" t="s">
        <v>73</v>
      </c>
      <c r="D45" s="7">
        <v>35.36</v>
      </c>
      <c r="E45" s="7">
        <v>36.700000000000003</v>
      </c>
    </row>
    <row r="46" spans="1:5" ht="18.75" customHeight="1">
      <c r="A46" s="34" t="s">
        <v>1</v>
      </c>
      <c r="B46" s="37" t="s">
        <v>11</v>
      </c>
      <c r="C46" s="16" t="s">
        <v>12</v>
      </c>
      <c r="D46" s="17">
        <f>D47</f>
        <v>4784.8</v>
      </c>
      <c r="E46" s="17">
        <f>E47</f>
        <v>4749.3</v>
      </c>
    </row>
    <row r="47" spans="1:5" ht="31.5">
      <c r="A47" s="18" t="s">
        <v>1</v>
      </c>
      <c r="B47" s="19" t="s">
        <v>13</v>
      </c>
      <c r="C47" s="11" t="s">
        <v>22</v>
      </c>
      <c r="D47" s="6">
        <f>D48+D51+D56</f>
        <v>4784.8</v>
      </c>
      <c r="E47" s="6">
        <f>E48+E51+E56</f>
        <v>4749.3</v>
      </c>
    </row>
    <row r="48" spans="1:5" ht="15.75" customHeight="1">
      <c r="A48" s="18" t="s">
        <v>1</v>
      </c>
      <c r="B48" s="19" t="s">
        <v>92</v>
      </c>
      <c r="C48" s="10" t="s">
        <v>78</v>
      </c>
      <c r="D48" s="6">
        <f>D49</f>
        <v>555.9</v>
      </c>
      <c r="E48" s="6">
        <f>E49</f>
        <v>547.79999999999995</v>
      </c>
    </row>
    <row r="49" spans="1:5" ht="17.25" customHeight="1">
      <c r="A49" s="24" t="s">
        <v>1</v>
      </c>
      <c r="B49" s="25" t="s">
        <v>110</v>
      </c>
      <c r="C49" s="26" t="s">
        <v>20</v>
      </c>
      <c r="D49" s="8">
        <f>D50</f>
        <v>555.9</v>
      </c>
      <c r="E49" s="8">
        <f>E50</f>
        <v>547.79999999999995</v>
      </c>
    </row>
    <row r="50" spans="1:5" ht="31.5" customHeight="1">
      <c r="A50" s="24" t="s">
        <v>113</v>
      </c>
      <c r="B50" s="22" t="s">
        <v>111</v>
      </c>
      <c r="C50" s="22" t="s">
        <v>112</v>
      </c>
      <c r="D50" s="13">
        <v>555.9</v>
      </c>
      <c r="E50" s="13">
        <v>547.79999999999995</v>
      </c>
    </row>
    <row r="51" spans="1:5" ht="32.25" customHeight="1">
      <c r="A51" s="18" t="s">
        <v>1</v>
      </c>
      <c r="B51" s="11" t="s">
        <v>93</v>
      </c>
      <c r="C51" s="11" t="s">
        <v>79</v>
      </c>
      <c r="D51" s="6">
        <f>D52+D54</f>
        <v>95.9</v>
      </c>
      <c r="E51" s="6">
        <f>E52+E54</f>
        <v>99.2</v>
      </c>
    </row>
    <row r="52" spans="1:5" ht="34.5" customHeight="1">
      <c r="A52" s="24" t="s">
        <v>1</v>
      </c>
      <c r="B52" s="22" t="s">
        <v>94</v>
      </c>
      <c r="C52" s="22" t="s">
        <v>21</v>
      </c>
      <c r="D52" s="8">
        <f>D53</f>
        <v>95.9</v>
      </c>
      <c r="E52" s="8">
        <f>E53</f>
        <v>99.2</v>
      </c>
    </row>
    <row r="53" spans="1:5" ht="47.25" customHeight="1">
      <c r="A53" s="24" t="s">
        <v>113</v>
      </c>
      <c r="B53" s="22" t="s">
        <v>95</v>
      </c>
      <c r="C53" s="22" t="s">
        <v>74</v>
      </c>
      <c r="D53" s="13">
        <v>95.9</v>
      </c>
      <c r="E53" s="13">
        <v>99.2</v>
      </c>
    </row>
    <row r="54" spans="1:5" ht="17.25" hidden="1" customHeight="1">
      <c r="A54" s="24" t="s">
        <v>1</v>
      </c>
      <c r="B54" s="22" t="s">
        <v>40</v>
      </c>
      <c r="C54" s="28" t="s">
        <v>37</v>
      </c>
      <c r="D54" s="8">
        <f>D55</f>
        <v>0</v>
      </c>
      <c r="E54" s="8">
        <f>E55</f>
        <v>0</v>
      </c>
    </row>
    <row r="55" spans="1:5" ht="18.75" hidden="1" customHeight="1">
      <c r="A55" s="24" t="s">
        <v>39</v>
      </c>
      <c r="B55" s="22" t="s">
        <v>36</v>
      </c>
      <c r="C55" s="28" t="s">
        <v>35</v>
      </c>
      <c r="D55" s="13"/>
      <c r="E55" s="13"/>
    </row>
    <row r="56" spans="1:5" ht="18" customHeight="1">
      <c r="A56" s="29" t="s">
        <v>1</v>
      </c>
      <c r="B56" s="30" t="s">
        <v>96</v>
      </c>
      <c r="C56" s="30" t="s">
        <v>47</v>
      </c>
      <c r="D56" s="15">
        <f>D57</f>
        <v>4133</v>
      </c>
      <c r="E56" s="15">
        <f>E57</f>
        <v>4102.3</v>
      </c>
    </row>
    <row r="57" spans="1:5" ht="15" customHeight="1">
      <c r="A57" s="33" t="s">
        <v>1</v>
      </c>
      <c r="B57" s="28" t="s">
        <v>98</v>
      </c>
      <c r="C57" s="28" t="s">
        <v>80</v>
      </c>
      <c r="D57" s="15">
        <f>D58</f>
        <v>4133</v>
      </c>
      <c r="E57" s="15">
        <f>E58</f>
        <v>4102.3</v>
      </c>
    </row>
    <row r="58" spans="1:5" ht="30.75" customHeight="1">
      <c r="A58" s="24" t="s">
        <v>113</v>
      </c>
      <c r="B58" s="22" t="s">
        <v>97</v>
      </c>
      <c r="C58" s="28" t="s">
        <v>75</v>
      </c>
      <c r="D58" s="13">
        <v>4133</v>
      </c>
      <c r="E58" s="13">
        <v>4102.3</v>
      </c>
    </row>
    <row r="59" spans="1:5" ht="18" customHeight="1">
      <c r="A59" s="41" t="s">
        <v>14</v>
      </c>
      <c r="B59" s="41"/>
      <c r="C59" s="41"/>
      <c r="D59" s="5">
        <f>D8+D46</f>
        <v>6038.47</v>
      </c>
      <c r="E59" s="5">
        <f>E8+E46</f>
        <v>6073.7</v>
      </c>
    </row>
    <row r="60" spans="1:5">
      <c r="A60" s="1" t="s">
        <v>15</v>
      </c>
    </row>
    <row r="61" spans="1:5" s="31" customFormat="1" ht="19.5" customHeight="1">
      <c r="A61" s="34" t="s">
        <v>34</v>
      </c>
      <c r="B61" s="35" t="s">
        <v>77</v>
      </c>
      <c r="C61" s="35"/>
      <c r="D61" s="35"/>
    </row>
    <row r="62" spans="1:5" s="31" customFormat="1" ht="15.75">
      <c r="A62" s="48" t="s">
        <v>101</v>
      </c>
      <c r="B62" s="49"/>
      <c r="C62" s="49"/>
      <c r="D62" s="49"/>
      <c r="E62" s="49"/>
    </row>
    <row r="63" spans="1:5">
      <c r="A63" s="40"/>
      <c r="B63" s="40"/>
      <c r="C63" s="40"/>
      <c r="D63" s="40"/>
      <c r="E63" s="40"/>
    </row>
  </sheetData>
  <mergeCells count="10">
    <mergeCell ref="A1:E1"/>
    <mergeCell ref="A3:E3"/>
    <mergeCell ref="A4:E4"/>
    <mergeCell ref="A62:E62"/>
    <mergeCell ref="C2:E2"/>
    <mergeCell ref="A63:E63"/>
    <mergeCell ref="A59:C59"/>
    <mergeCell ref="A6:E6"/>
    <mergeCell ref="A7:B7"/>
    <mergeCell ref="A5:E5"/>
  </mergeCells>
  <phoneticPr fontId="0" type="noConversion"/>
  <pageMargins left="0.15748031496062992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2021-12-28T07:25:37Z</cp:lastPrinted>
  <dcterms:created xsi:type="dcterms:W3CDTF">2006-11-21T10:38:50Z</dcterms:created>
  <dcterms:modified xsi:type="dcterms:W3CDTF">2021-12-28T08:20:11Z</dcterms:modified>
</cp:coreProperties>
</file>